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B7D" lockStructure="1"/>
  <bookViews>
    <workbookView xWindow="120" yWindow="60" windowWidth="15240" windowHeight="8085" activeTab="2"/>
  </bookViews>
  <sheets>
    <sheet name="INCOME" sheetId="1" r:id="rId1"/>
    <sheet name="EXPENSE" sheetId="2" r:id="rId2"/>
    <sheet name="BANKING OVERVIEW" sheetId="3" r:id="rId3"/>
  </sheets>
  <definedNames>
    <definedName name="Chapter_Name">INCOME!$B$1</definedName>
    <definedName name="_xlnm.Print_Area" localSheetId="2">'BANKING OVERVIEW'!$S$1:$AB$29</definedName>
    <definedName name="_xlnm.Print_Area" localSheetId="1">EXPENSE!$A$1:$D$29</definedName>
    <definedName name="_xlnm.Print_Area" localSheetId="0">INCOME!$A$1:$D$22</definedName>
    <definedName name="_xlnm.Print_Titles" localSheetId="0">INCOME!$1:$3</definedName>
  </definedNames>
  <calcPr calcId="145621"/>
</workbook>
</file>

<file path=xl/calcChain.xml><?xml version="1.0" encoding="utf-8"?>
<calcChain xmlns="http://schemas.openxmlformats.org/spreadsheetml/2006/main">
  <c r="D14" i="2" l="1"/>
  <c r="D16" i="2"/>
  <c r="D18" i="2"/>
  <c r="D27" i="2"/>
  <c r="D11" i="2"/>
  <c r="D6" i="2"/>
  <c r="D28" i="2" l="1"/>
  <c r="D19" i="1"/>
  <c r="D16" i="1"/>
  <c r="D14" i="1"/>
  <c r="D12" i="1"/>
  <c r="D10" i="1"/>
  <c r="D8" i="1"/>
  <c r="D20" i="1" l="1"/>
  <c r="D29" i="2" s="1"/>
</calcChain>
</file>

<file path=xl/comments1.xml><?xml version="1.0" encoding="utf-8"?>
<comments xmlns="http://schemas.openxmlformats.org/spreadsheetml/2006/main">
  <authors>
    <author>SLGS</author>
  </authors>
  <commentList>
    <comment ref="C6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money received for meetings, either collected by CANP or the Chapter.
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 xml:space="preserve">Please enter all money received for providing education.  If none, please enter zero.
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dues received from CANP for the quarter.
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Enter all checking and savings interest received for the quarter.
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 Special events may include fundraising events and PAC donation events. Special events do not include regular Chapter meetings.  If no special events were held, please enter zero.
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donations received.  If none, enter zero.
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any "other" income you may receive.  If none, please enter zero.
</t>
        </r>
      </text>
    </comment>
  </commentList>
</comments>
</file>

<file path=xl/comments2.xml><?xml version="1.0" encoding="utf-8"?>
<comments xmlns="http://schemas.openxmlformats.org/spreadsheetml/2006/main">
  <authors>
    <author>SLGS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 xml:space="preserve">Please enter all expenses paid out by the Chapter.  
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>Please enter all expenses paid out for Executive Meetings by the Chapter.  If none, please enter zero.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 xml:space="preserve">Please enter all expenses for Chapter Committee meetings.  If none, please enter zero.  
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the amount spent on education.  If none, please enter zero.  
</t>
        </r>
      </text>
    </comment>
    <comment ref="C8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Enter all expenses spent on public relations.  If none, enter zero.
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any amounts spent on awards.  If none, enter zero.  
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 Enter expenses for Chapter programs paid out.  
If none, please enter zero.
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member travel expenses paid out.  If none, enter zero.
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include all other travel expenses.  If none, please enter zero.  
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>Please enter all expenses spent on fundraising.  If none, enter zero.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 Please enter all expenses associated with scholarships.  If none, enter zero.
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expenses related to professional services.  Professional services include subscriptions and / or internet services, etc.   If none, enter zero.  
</t>
        </r>
      </text>
    </comment>
    <comment ref="C20" author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expenses on office supplies for the Chapter.  
If none, enter zero. 
</t>
        </r>
      </text>
    </comment>
    <comment ref="C21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expenses related to phone services for the Chapter.  If none, enter zero.
</t>
        </r>
      </text>
    </comment>
    <comment ref="C22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expenses for postage for the Chapter.  If none, enter zero.
</t>
        </r>
      </text>
    </comment>
    <comment ref="C23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expenses spent on rent and / or utilities to run the Chapter.  If none, enter zero.  
</t>
        </r>
      </text>
    </comment>
    <comment ref="C24" author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expenses on any equipment rentals (tables, chairs, postage machines, etc.)  If none, enter zero.
</t>
        </r>
      </text>
    </comment>
    <comment ref="C25" author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expenses spent on interest (ie., Chapter credit card interest).  If none, enter zero.  
</t>
        </r>
      </text>
    </comment>
    <comment ref="C26" author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other expenses (any expenses not covered above).  If none, enter zero.
</t>
        </r>
      </text>
    </comment>
  </commentList>
</comments>
</file>

<file path=xl/comments3.xml><?xml version="1.0" encoding="utf-8"?>
<comments xmlns="http://schemas.openxmlformats.org/spreadsheetml/2006/main">
  <authors>
    <author>Michelle Nesbitt</author>
  </authors>
  <commentList>
    <comment ref="E6" authorId="0">
      <text>
        <r>
          <rPr>
            <sz val="9"/>
            <color indexed="81"/>
            <rFont val="Tahoma"/>
            <family val="2"/>
          </rPr>
          <t xml:space="preserve">Please enter any savings amount here.  If none, please enter zero.
</t>
        </r>
      </text>
    </comment>
    <comment ref="E8" authorId="0">
      <text>
        <r>
          <rPr>
            <sz val="9"/>
            <color indexed="81"/>
            <rFont val="Tahoma"/>
            <family val="2"/>
          </rPr>
          <t xml:space="preserve">Enter current checking account balance. 
</t>
        </r>
      </text>
    </comment>
    <comment ref="E10" authorId="0">
      <text>
        <r>
          <rPr>
            <sz val="9"/>
            <color indexed="81"/>
            <rFont val="Tahoma"/>
            <family val="2"/>
          </rPr>
          <t xml:space="preserve">Please enter the total amount the Chapter expects to receive from members, events, fundraising within the quarter.
</t>
        </r>
      </text>
    </comment>
    <comment ref="E13" authorId="0">
      <text>
        <r>
          <rPr>
            <sz val="9"/>
            <color indexed="81"/>
            <rFont val="Tahoma"/>
            <family val="2"/>
          </rPr>
          <t xml:space="preserve">Enter any amounts from other bank accounts, CDs, Roths, etc.  If none, please enter zero or leave blank.
</t>
        </r>
      </text>
    </comment>
  </commentList>
</comments>
</file>

<file path=xl/sharedStrings.xml><?xml version="1.0" encoding="utf-8"?>
<sst xmlns="http://schemas.openxmlformats.org/spreadsheetml/2006/main" count="133" uniqueCount="123">
  <si>
    <t>A1</t>
  </si>
  <si>
    <t>Meetings (Chapter or other meetings)</t>
  </si>
  <si>
    <t>LINE</t>
  </si>
  <si>
    <t>TITLE</t>
  </si>
  <si>
    <t>INCOME (+)</t>
  </si>
  <si>
    <t>SUBTOTALS</t>
  </si>
  <si>
    <t>A2</t>
  </si>
  <si>
    <t>Education</t>
  </si>
  <si>
    <t>A</t>
  </si>
  <si>
    <t>TOTAL INCOME REVENUES</t>
  </si>
  <si>
    <t>Lines A1 through A2</t>
  </si>
  <si>
    <t>B1</t>
  </si>
  <si>
    <t>Dues (received from CANP state from membership)</t>
  </si>
  <si>
    <t>B</t>
  </si>
  <si>
    <t>TOTAL MEMBER DUES</t>
  </si>
  <si>
    <t>Lines B1</t>
  </si>
  <si>
    <t>C1</t>
  </si>
  <si>
    <t>Checking &amp; Savings interest</t>
  </si>
  <si>
    <t>C</t>
  </si>
  <si>
    <t>TOTAL INTEREST</t>
  </si>
  <si>
    <t>Lines C1</t>
  </si>
  <si>
    <t>D</t>
  </si>
  <si>
    <t>Special events &amp; other activities (Does NOT include inaugural or other special meetings; only those events held solely to raise funds for Chapter.)</t>
  </si>
  <si>
    <t>D1</t>
  </si>
  <si>
    <t>TOTAL SPECIAL EVENTS / OTHER</t>
  </si>
  <si>
    <t>E1</t>
  </si>
  <si>
    <t>Donations received</t>
  </si>
  <si>
    <t>TOTAL DONATIONS RECEIVED</t>
  </si>
  <si>
    <t>E</t>
  </si>
  <si>
    <t>F1</t>
  </si>
  <si>
    <t>F2</t>
  </si>
  <si>
    <t>F</t>
  </si>
  <si>
    <t>TOTAL OTHER INCOME</t>
  </si>
  <si>
    <t>Line F1</t>
  </si>
  <si>
    <t>Line D1</t>
  </si>
  <si>
    <t>Line E1</t>
  </si>
  <si>
    <t>Other income (enter source on F2)</t>
  </si>
  <si>
    <t>G</t>
  </si>
  <si>
    <t>TOTAL INCOME</t>
  </si>
  <si>
    <r>
      <rPr>
        <b/>
        <sz val="12"/>
        <color theme="1"/>
        <rFont val="Arial"/>
        <family val="2"/>
      </rPr>
      <t xml:space="preserve">CHAPTER INCOME </t>
    </r>
    <r>
      <rPr>
        <sz val="12"/>
        <color theme="1"/>
        <rFont val="Arial"/>
        <family val="2"/>
      </rPr>
      <t>(Money Received)</t>
    </r>
  </si>
  <si>
    <t>Quarter:</t>
  </si>
  <si>
    <t>Date:</t>
  </si>
  <si>
    <t>Title:</t>
  </si>
  <si>
    <r>
      <rPr>
        <b/>
        <sz val="12"/>
        <color theme="1"/>
        <rFont val="Arial"/>
        <family val="2"/>
      </rPr>
      <t xml:space="preserve">CHAPTER EXPENSES </t>
    </r>
    <r>
      <rPr>
        <sz val="12"/>
        <color theme="1"/>
        <rFont val="Arial"/>
        <family val="2"/>
      </rPr>
      <t>(Money Paid Out)</t>
    </r>
  </si>
  <si>
    <t>H1</t>
  </si>
  <si>
    <t>H2</t>
  </si>
  <si>
    <t>H3</t>
  </si>
  <si>
    <t>Meetings</t>
  </si>
  <si>
    <t>Executive Meetings</t>
  </si>
  <si>
    <t>Committee Meetings</t>
  </si>
  <si>
    <t>EXPENSE ( - )</t>
  </si>
  <si>
    <t>H</t>
  </si>
  <si>
    <t>TOTAL MEETING EXPENSES</t>
  </si>
  <si>
    <t>Lines H1 through H3</t>
  </si>
  <si>
    <t>I1</t>
  </si>
  <si>
    <t>I2</t>
  </si>
  <si>
    <t>I3</t>
  </si>
  <si>
    <t>I4</t>
  </si>
  <si>
    <t>Chapter programs</t>
  </si>
  <si>
    <t>I</t>
  </si>
  <si>
    <t>TOTAL PROGRAM EXPENSES</t>
  </si>
  <si>
    <t>Lines I1 through I4</t>
  </si>
  <si>
    <t>J1</t>
  </si>
  <si>
    <t>Travel - Member</t>
  </si>
  <si>
    <t>J2</t>
  </si>
  <si>
    <t>Travel - Other</t>
  </si>
  <si>
    <t>Lines J1 through J2</t>
  </si>
  <si>
    <t>J</t>
  </si>
  <si>
    <t>K1</t>
  </si>
  <si>
    <t>Fundraising Costs</t>
  </si>
  <si>
    <t>K</t>
  </si>
  <si>
    <t>TOTAL FUNDRAISING COSTS</t>
  </si>
  <si>
    <t>Line K1</t>
  </si>
  <si>
    <t>L1</t>
  </si>
  <si>
    <t>Scholarships</t>
  </si>
  <si>
    <t>L</t>
  </si>
  <si>
    <t>TOTAL SCHOLARSHIPS</t>
  </si>
  <si>
    <t>Line L1</t>
  </si>
  <si>
    <t>M1</t>
  </si>
  <si>
    <t>Professional Services</t>
  </si>
  <si>
    <t>M2</t>
  </si>
  <si>
    <t>M3</t>
  </si>
  <si>
    <t>Office supplies</t>
  </si>
  <si>
    <t>Telephone</t>
  </si>
  <si>
    <t>Postage</t>
  </si>
  <si>
    <t>Occupancy (rent / utilities)</t>
  </si>
  <si>
    <t>Equipment rental</t>
  </si>
  <si>
    <t>Interest</t>
  </si>
  <si>
    <t>Other</t>
  </si>
  <si>
    <t>M4</t>
  </si>
  <si>
    <t>M5</t>
  </si>
  <si>
    <t>M6</t>
  </si>
  <si>
    <t>M7</t>
  </si>
  <si>
    <t>M8</t>
  </si>
  <si>
    <t>M</t>
  </si>
  <si>
    <t>TOTAL OPERATING EXPENSES</t>
  </si>
  <si>
    <t>Lines M1 through M8</t>
  </si>
  <si>
    <t>N</t>
  </si>
  <si>
    <t>TOTAL EXPENSES</t>
  </si>
  <si>
    <t>Lines H through M</t>
  </si>
  <si>
    <t xml:space="preserve">Chapter name: </t>
  </si>
  <si>
    <t xml:space="preserve">Quarter: </t>
  </si>
  <si>
    <t xml:space="preserve">Savings Account balance: </t>
  </si>
  <si>
    <t>$</t>
  </si>
  <si>
    <t xml:space="preserve">Checking Account balance: </t>
  </si>
  <si>
    <t xml:space="preserve">Accounts Receivable: </t>
  </si>
  <si>
    <t>(Money owed to the Chapter)</t>
  </si>
  <si>
    <t>O</t>
  </si>
  <si>
    <t>INCOME LESS EXPENSES</t>
  </si>
  <si>
    <t>Chapter Name:</t>
  </si>
  <si>
    <t>Completed by:</t>
  </si>
  <si>
    <t>Other Bank Accounts: (please list)</t>
  </si>
  <si>
    <t>Amount</t>
  </si>
  <si>
    <t>(CDs, Roths, Etc.)</t>
  </si>
  <si>
    <t>West Los Angeles, North</t>
  </si>
  <si>
    <t>3rd Quarter</t>
  </si>
  <si>
    <t>Travis Bradley</t>
  </si>
  <si>
    <t>Treasurer</t>
  </si>
  <si>
    <t>Fundraising</t>
  </si>
  <si>
    <t>Public Relations (CANP Raffle Donation)</t>
  </si>
  <si>
    <t>Awards (CANP State donation)</t>
  </si>
  <si>
    <t>West Los Angeles North</t>
  </si>
  <si>
    <t>Jan-March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</si>
</sst>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" fillId="0" borderId="4" xfId="0" applyFont="1" applyBorder="1"/>
    <xf numFmtId="0" fontId="1" fillId="0" borderId="0" xfId="0" applyFont="1" applyAlignment="1">
      <alignment horizontal="right"/>
    </xf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6" xfId="0" applyFont="1" applyBorder="1"/>
    <xf numFmtId="0" fontId="2" fillId="0" borderId="1" xfId="0" applyFont="1" applyBorder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2" fillId="2" borderId="4" xfId="0" applyFont="1" applyFill="1" applyBorder="1"/>
    <xf numFmtId="0" fontId="1" fillId="0" borderId="6" xfId="0" applyFont="1" applyBorder="1" applyAlignment="1">
      <alignment horizontal="right"/>
    </xf>
    <xf numFmtId="0" fontId="2" fillId="0" borderId="0" xfId="0" applyFont="1" applyAlignment="1">
      <alignment wrapText="1"/>
    </xf>
    <xf numFmtId="0" fontId="2" fillId="2" borderId="0" xfId="0" applyFont="1" applyFill="1" applyBorder="1"/>
    <xf numFmtId="0" fontId="1" fillId="0" borderId="1" xfId="0" applyFont="1" applyBorder="1" applyAlignment="1">
      <alignment horizontal="right" wrapText="1"/>
    </xf>
    <xf numFmtId="0" fontId="2" fillId="2" borderId="1" xfId="0" applyFont="1" applyFill="1" applyBorder="1"/>
    <xf numFmtId="0" fontId="1" fillId="0" borderId="1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10" xfId="0" applyFont="1" applyBorder="1" applyAlignment="1">
      <alignment horizontal="right"/>
    </xf>
    <xf numFmtId="0" fontId="2" fillId="2" borderId="8" xfId="0" applyFont="1" applyFill="1" applyBorder="1"/>
    <xf numFmtId="0" fontId="2" fillId="0" borderId="12" xfId="0" applyFont="1" applyFill="1" applyBorder="1"/>
    <xf numFmtId="0" fontId="2" fillId="0" borderId="8" xfId="0" applyFont="1" applyBorder="1"/>
    <xf numFmtId="0" fontId="2" fillId="2" borderId="10" xfId="0" applyFont="1" applyFill="1" applyBorder="1"/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/>
    <xf numFmtId="0" fontId="1" fillId="0" borderId="2" xfId="0" applyFont="1" applyFill="1" applyBorder="1" applyAlignment="1">
      <alignment horizontal="right"/>
    </xf>
    <xf numFmtId="0" fontId="2" fillId="0" borderId="10" xfId="0" applyFont="1" applyFill="1" applyBorder="1"/>
    <xf numFmtId="0" fontId="2" fillId="0" borderId="4" xfId="0" applyFont="1" applyBorder="1" applyAlignment="1">
      <alignment wrapText="1"/>
    </xf>
    <xf numFmtId="0" fontId="2" fillId="0" borderId="12" xfId="0" applyFont="1" applyBorder="1"/>
    <xf numFmtId="0" fontId="2" fillId="0" borderId="14" xfId="0" applyFont="1" applyBorder="1"/>
    <xf numFmtId="0" fontId="1" fillId="0" borderId="13" xfId="0" applyFont="1" applyBorder="1" applyAlignment="1"/>
    <xf numFmtId="0" fontId="6" fillId="0" borderId="13" xfId="0" applyFont="1" applyBorder="1" applyAlignme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2" fillId="2" borderId="3" xfId="0" applyFont="1" applyFill="1" applyBorder="1"/>
    <xf numFmtId="0" fontId="1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5" fillId="0" borderId="0" xfId="0" applyFont="1"/>
    <xf numFmtId="0" fontId="6" fillId="0" borderId="0" xfId="0" applyFont="1" applyBorder="1"/>
    <xf numFmtId="0" fontId="1" fillId="0" borderId="2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5" borderId="13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7" fillId="5" borderId="13" xfId="0" applyNumberFormat="1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1"/>
  <sheetViews>
    <sheetView view="pageLayout" topLeftCell="B19" zoomScaleNormal="100" workbookViewId="0">
      <selection activeCell="D19" sqref="D19"/>
    </sheetView>
  </sheetViews>
  <sheetFormatPr defaultColWidth="9.140625" defaultRowHeight="15" x14ac:dyDescent="0.2"/>
  <cols>
    <col min="1" max="1" width="12" style="1" customWidth="1"/>
    <col min="2" max="2" width="57.85546875" style="1" customWidth="1"/>
    <col min="3" max="3" width="22.5703125" style="1" customWidth="1"/>
    <col min="4" max="4" width="26.85546875" style="1" customWidth="1"/>
    <col min="5" max="16384" width="9.140625" style="1"/>
  </cols>
  <sheetData>
    <row r="1" spans="1:4" ht="36" customHeight="1" x14ac:dyDescent="0.2">
      <c r="A1" s="59" t="s">
        <v>109</v>
      </c>
      <c r="B1" s="61" t="s">
        <v>114</v>
      </c>
      <c r="C1" s="61"/>
      <c r="D1" s="62"/>
    </row>
    <row r="2" spans="1:4" ht="27" customHeight="1" x14ac:dyDescent="0.2">
      <c r="A2" s="52" t="s">
        <v>40</v>
      </c>
      <c r="B2" s="47" t="s">
        <v>115</v>
      </c>
      <c r="C2" s="51" t="s">
        <v>41</v>
      </c>
      <c r="D2" s="60">
        <v>42163</v>
      </c>
    </row>
    <row r="3" spans="1:4" ht="30.75" customHeight="1" x14ac:dyDescent="0.2">
      <c r="A3" s="53" t="s">
        <v>110</v>
      </c>
      <c r="B3" s="50" t="s">
        <v>116</v>
      </c>
      <c r="C3" s="51" t="s">
        <v>42</v>
      </c>
      <c r="D3" s="49" t="s">
        <v>117</v>
      </c>
    </row>
    <row r="4" spans="1:4" ht="36" customHeight="1" thickBot="1" x14ac:dyDescent="0.25">
      <c r="A4" s="63" t="s">
        <v>39</v>
      </c>
      <c r="B4" s="64"/>
      <c r="C4" s="22"/>
      <c r="D4" s="23"/>
    </row>
    <row r="5" spans="1:4" ht="16.5" thickTop="1" x14ac:dyDescent="0.25">
      <c r="A5" s="20" t="s">
        <v>2</v>
      </c>
      <c r="B5" s="20" t="s">
        <v>3</v>
      </c>
      <c r="C5" s="20" t="s">
        <v>4</v>
      </c>
      <c r="D5" s="21" t="s">
        <v>5</v>
      </c>
    </row>
    <row r="6" spans="1:4" ht="21" customHeight="1" x14ac:dyDescent="0.2">
      <c r="A6" s="12" t="s">
        <v>0</v>
      </c>
      <c r="B6" s="6" t="s">
        <v>1</v>
      </c>
      <c r="C6" s="8">
        <v>65</v>
      </c>
      <c r="D6" s="11"/>
    </row>
    <row r="7" spans="1:4" ht="20.85" customHeight="1" x14ac:dyDescent="0.2">
      <c r="A7" s="12" t="s">
        <v>6</v>
      </c>
      <c r="B7" s="1" t="s">
        <v>7</v>
      </c>
      <c r="C7" s="9"/>
      <c r="D7" s="11"/>
    </row>
    <row r="8" spans="1:4" ht="18.600000000000001" customHeight="1" x14ac:dyDescent="0.25">
      <c r="A8" s="7" t="s">
        <v>8</v>
      </c>
      <c r="B8" s="3" t="s">
        <v>9</v>
      </c>
      <c r="C8" s="2" t="s">
        <v>10</v>
      </c>
      <c r="D8" s="10">
        <f>SUM(C6+C7)</f>
        <v>65</v>
      </c>
    </row>
    <row r="9" spans="1:4" ht="20.85" customHeight="1" x14ac:dyDescent="0.2">
      <c r="A9" s="24" t="s">
        <v>11</v>
      </c>
      <c r="B9" s="1" t="s">
        <v>12</v>
      </c>
      <c r="C9" s="9">
        <v>1798.75</v>
      </c>
      <c r="D9" s="11"/>
    </row>
    <row r="10" spans="1:4" ht="18.600000000000001" customHeight="1" x14ac:dyDescent="0.25">
      <c r="A10" s="7" t="s">
        <v>13</v>
      </c>
      <c r="B10" s="3" t="s">
        <v>14</v>
      </c>
      <c r="C10" s="2" t="s">
        <v>15</v>
      </c>
      <c r="D10" s="10">
        <f>SUM(C9+0)</f>
        <v>1798.75</v>
      </c>
    </row>
    <row r="11" spans="1:4" ht="20.100000000000001" customHeight="1" x14ac:dyDescent="0.2">
      <c r="A11" s="12" t="s">
        <v>16</v>
      </c>
      <c r="B11" s="6" t="s">
        <v>17</v>
      </c>
      <c r="C11" s="8">
        <v>0.19</v>
      </c>
      <c r="D11" s="13"/>
    </row>
    <row r="12" spans="1:4" ht="18" customHeight="1" x14ac:dyDescent="0.25">
      <c r="A12" s="7" t="s">
        <v>18</v>
      </c>
      <c r="B12" s="7" t="s">
        <v>19</v>
      </c>
      <c r="C12" s="7" t="s">
        <v>20</v>
      </c>
      <c r="D12" s="4">
        <f>SUM(C11 +0)</f>
        <v>0.19</v>
      </c>
    </row>
    <row r="13" spans="1:4" ht="45" x14ac:dyDescent="0.2">
      <c r="A13" s="24" t="s">
        <v>23</v>
      </c>
      <c r="B13" s="15" t="s">
        <v>22</v>
      </c>
      <c r="C13" s="54"/>
      <c r="D13" s="16"/>
    </row>
    <row r="14" spans="1:4" ht="18.600000000000001" customHeight="1" x14ac:dyDescent="0.25">
      <c r="A14" s="7" t="s">
        <v>21</v>
      </c>
      <c r="B14" s="17" t="s">
        <v>24</v>
      </c>
      <c r="C14" s="7" t="s">
        <v>34</v>
      </c>
      <c r="D14" s="10">
        <f>SUM(C13+0)</f>
        <v>0</v>
      </c>
    </row>
    <row r="15" spans="1:4" ht="20.100000000000001" customHeight="1" x14ac:dyDescent="0.2">
      <c r="A15" s="24" t="s">
        <v>25</v>
      </c>
      <c r="B15" s="1" t="s">
        <v>26</v>
      </c>
      <c r="C15" s="9"/>
      <c r="D15" s="11"/>
    </row>
    <row r="16" spans="1:4" ht="18.600000000000001" customHeight="1" x14ac:dyDescent="0.25">
      <c r="A16" s="7" t="s">
        <v>28</v>
      </c>
      <c r="B16" s="7" t="s">
        <v>27</v>
      </c>
      <c r="C16" s="7" t="s">
        <v>35</v>
      </c>
      <c r="D16" s="10">
        <f>SUM(C15+0)</f>
        <v>0</v>
      </c>
    </row>
    <row r="17" spans="1:4" ht="20.85" customHeight="1" x14ac:dyDescent="0.2">
      <c r="A17" s="24" t="s">
        <v>29</v>
      </c>
      <c r="B17" s="1" t="s">
        <v>36</v>
      </c>
      <c r="C17" s="9">
        <v>391.87</v>
      </c>
      <c r="D17" s="11"/>
    </row>
    <row r="18" spans="1:4" ht="18.600000000000001" customHeight="1" x14ac:dyDescent="0.2">
      <c r="A18" s="12" t="s">
        <v>30</v>
      </c>
      <c r="B18" s="10" t="s">
        <v>118</v>
      </c>
      <c r="C18" s="18"/>
      <c r="D18" s="11"/>
    </row>
    <row r="19" spans="1:4" ht="20.85" customHeight="1" thickBot="1" x14ac:dyDescent="0.3">
      <c r="A19" s="7" t="s">
        <v>31</v>
      </c>
      <c r="B19" s="19" t="s">
        <v>32</v>
      </c>
      <c r="C19" s="7" t="s">
        <v>33</v>
      </c>
      <c r="D19" s="39">
        <f>SUM(C17+0)</f>
        <v>391.87</v>
      </c>
    </row>
    <row r="20" spans="1:4" ht="26.25" customHeight="1" thickTop="1" thickBot="1" x14ac:dyDescent="0.3">
      <c r="A20" s="7" t="s">
        <v>37</v>
      </c>
      <c r="B20" s="7" t="s">
        <v>38</v>
      </c>
      <c r="C20" s="16"/>
      <c r="D20" s="40">
        <f>SUM(D8+D10+D12+D14+D15+D19)</f>
        <v>2255.81</v>
      </c>
    </row>
    <row r="21" spans="1:4" ht="15.75" thickTop="1" x14ac:dyDescent="0.2">
      <c r="A21" s="11"/>
      <c r="B21" s="11"/>
      <c r="C21" s="11"/>
      <c r="D21" s="11"/>
    </row>
  </sheetData>
  <sheetProtection selectLockedCells="1"/>
  <mergeCells count="2">
    <mergeCell ref="B1:D1"/>
    <mergeCell ref="A4:B4"/>
  </mergeCells>
  <pageMargins left="0.75" right="0.25" top="0.98958333333333304" bottom="0.75" header="0.3" footer="0.3"/>
  <pageSetup orientation="landscape" r:id="rId1"/>
  <headerFooter>
    <oddHeader>&amp;C&amp;"Arial,Bold"&amp;14California Association for Nurse Practitioners
CHAPTER QUARTERLY INCOME &amp; EXPENSE REPORT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9"/>
  <sheetViews>
    <sheetView showWhiteSpace="0" view="pageLayout" topLeftCell="B34" zoomScaleNormal="100" workbookViewId="0">
      <selection activeCell="D10" sqref="D10"/>
    </sheetView>
  </sheetViews>
  <sheetFormatPr defaultRowHeight="15" x14ac:dyDescent="0.25"/>
  <cols>
    <col min="1" max="1" width="12" customWidth="1"/>
    <col min="2" max="2" width="48.28515625" customWidth="1"/>
    <col min="3" max="3" width="30.5703125" customWidth="1"/>
    <col min="4" max="4" width="38" customWidth="1"/>
  </cols>
  <sheetData>
    <row r="1" spans="1:4" s="1" customFormat="1" ht="31.5" customHeight="1" thickBot="1" x14ac:dyDescent="0.25">
      <c r="A1" s="63" t="s">
        <v>43</v>
      </c>
      <c r="B1" s="65"/>
      <c r="C1" s="22"/>
      <c r="D1" s="23"/>
    </row>
    <row r="2" spans="1:4" s="1" customFormat="1" ht="16.5" customHeight="1" thickTop="1" x14ac:dyDescent="0.25">
      <c r="A2" s="20" t="s">
        <v>2</v>
      </c>
      <c r="B2" s="20" t="s">
        <v>3</v>
      </c>
      <c r="C2" s="20" t="s">
        <v>50</v>
      </c>
      <c r="D2" s="21" t="s">
        <v>5</v>
      </c>
    </row>
    <row r="3" spans="1:4" s="1" customFormat="1" ht="19.5" customHeight="1" x14ac:dyDescent="0.2">
      <c r="A3" s="12" t="s">
        <v>44</v>
      </c>
      <c r="B3" s="6" t="s">
        <v>47</v>
      </c>
      <c r="C3" s="8">
        <v>267.32</v>
      </c>
      <c r="D3" s="11"/>
    </row>
    <row r="4" spans="1:4" s="1" customFormat="1" ht="19.5" customHeight="1" x14ac:dyDescent="0.2">
      <c r="A4" s="12" t="s">
        <v>45</v>
      </c>
      <c r="B4" s="1" t="s">
        <v>48</v>
      </c>
      <c r="C4" s="9">
        <v>161.81</v>
      </c>
      <c r="D4" s="16"/>
    </row>
    <row r="5" spans="1:4" s="1" customFormat="1" ht="18.75" customHeight="1" x14ac:dyDescent="0.2">
      <c r="A5" s="12" t="s">
        <v>46</v>
      </c>
      <c r="B5" s="26" t="s">
        <v>49</v>
      </c>
      <c r="C5" s="10"/>
      <c r="D5" s="28"/>
    </row>
    <row r="6" spans="1:4" s="1" customFormat="1" ht="19.350000000000001" customHeight="1" x14ac:dyDescent="0.25">
      <c r="A6" s="27" t="s">
        <v>51</v>
      </c>
      <c r="B6" s="5" t="s">
        <v>52</v>
      </c>
      <c r="C6" s="14" t="s">
        <v>53</v>
      </c>
      <c r="D6" s="29">
        <f>SUM(C3+C4+C5)</f>
        <v>429.13</v>
      </c>
    </row>
    <row r="7" spans="1:4" s="1" customFormat="1" ht="15.75" x14ac:dyDescent="0.25">
      <c r="A7" s="12" t="s">
        <v>54</v>
      </c>
      <c r="B7" s="26" t="s">
        <v>7</v>
      </c>
      <c r="C7" s="2">
        <v>250</v>
      </c>
      <c r="D7" s="31"/>
    </row>
    <row r="8" spans="1:4" s="1" customFormat="1" ht="17.25" customHeight="1" x14ac:dyDescent="0.2">
      <c r="A8" s="12" t="s">
        <v>55</v>
      </c>
      <c r="B8" s="6" t="s">
        <v>119</v>
      </c>
      <c r="C8" s="8">
        <v>0</v>
      </c>
      <c r="D8" s="31"/>
    </row>
    <row r="9" spans="1:4" s="1" customFormat="1" ht="18.75" customHeight="1" x14ac:dyDescent="0.25">
      <c r="A9" s="12" t="s">
        <v>56</v>
      </c>
      <c r="B9" s="25" t="s">
        <v>120</v>
      </c>
      <c r="C9" s="2">
        <v>2000</v>
      </c>
      <c r="D9" s="16"/>
    </row>
    <row r="10" spans="1:4" s="1" customFormat="1" ht="18.75" customHeight="1" x14ac:dyDescent="0.25">
      <c r="A10" s="12" t="s">
        <v>57</v>
      </c>
      <c r="B10" s="38" t="s">
        <v>58</v>
      </c>
      <c r="C10" s="2"/>
      <c r="D10" s="28"/>
    </row>
    <row r="11" spans="1:4" s="1" customFormat="1" ht="20.100000000000001" customHeight="1" x14ac:dyDescent="0.25">
      <c r="A11" s="7" t="s">
        <v>59</v>
      </c>
      <c r="B11" s="17" t="s">
        <v>60</v>
      </c>
      <c r="C11" s="2" t="s">
        <v>61</v>
      </c>
      <c r="D11" s="10">
        <f>SUM(C7+C8+C9+C10)</f>
        <v>2250</v>
      </c>
    </row>
    <row r="12" spans="1:4" s="1" customFormat="1" ht="18" customHeight="1" x14ac:dyDescent="0.2">
      <c r="A12" s="12" t="s">
        <v>62</v>
      </c>
      <c r="B12" s="10" t="s">
        <v>63</v>
      </c>
      <c r="C12" s="8"/>
      <c r="D12" s="31"/>
    </row>
    <row r="13" spans="1:4" s="1" customFormat="1" x14ac:dyDescent="0.2">
      <c r="A13" s="32" t="s">
        <v>64</v>
      </c>
      <c r="B13" s="33" t="s">
        <v>65</v>
      </c>
      <c r="C13" s="8"/>
      <c r="D13" s="31"/>
    </row>
    <row r="14" spans="1:4" s="1" customFormat="1" ht="20.85" customHeight="1" x14ac:dyDescent="0.25">
      <c r="A14" s="7" t="s">
        <v>67</v>
      </c>
      <c r="B14" s="7" t="s">
        <v>27</v>
      </c>
      <c r="C14" s="2" t="s">
        <v>66</v>
      </c>
      <c r="D14" s="10">
        <f>SUM(C12+C13)</f>
        <v>0</v>
      </c>
    </row>
    <row r="15" spans="1:4" s="1" customFormat="1" x14ac:dyDescent="0.2">
      <c r="A15" s="24" t="s">
        <v>68</v>
      </c>
      <c r="B15" s="1" t="s">
        <v>69</v>
      </c>
      <c r="C15" s="9">
        <v>39.5</v>
      </c>
      <c r="D15" s="31"/>
    </row>
    <row r="16" spans="1:4" s="1" customFormat="1" ht="20.85" customHeight="1" x14ac:dyDescent="0.25">
      <c r="A16" s="7" t="s">
        <v>70</v>
      </c>
      <c r="B16" s="7" t="s">
        <v>71</v>
      </c>
      <c r="C16" s="36" t="s">
        <v>72</v>
      </c>
      <c r="D16" s="37">
        <f>SUM(C15+0)</f>
        <v>39.5</v>
      </c>
    </row>
    <row r="17" spans="1:4" s="1" customFormat="1" x14ac:dyDescent="0.2">
      <c r="A17" s="12" t="s">
        <v>73</v>
      </c>
      <c r="B17" s="25" t="s">
        <v>74</v>
      </c>
      <c r="C17" s="55">
        <v>200</v>
      </c>
      <c r="D17" s="31"/>
    </row>
    <row r="18" spans="1:4" s="1" customFormat="1" ht="20.85" customHeight="1" x14ac:dyDescent="0.25">
      <c r="A18" s="7" t="s">
        <v>75</v>
      </c>
      <c r="B18" s="7" t="s">
        <v>76</v>
      </c>
      <c r="C18" s="36" t="s">
        <v>77</v>
      </c>
      <c r="D18" s="37">
        <f>SUM(C17+0)</f>
        <v>200</v>
      </c>
    </row>
    <row r="19" spans="1:4" s="1" customFormat="1" x14ac:dyDescent="0.2">
      <c r="A19" s="12" t="s">
        <v>78</v>
      </c>
      <c r="B19" s="34" t="s">
        <v>79</v>
      </c>
      <c r="C19" s="56"/>
      <c r="D19" s="31"/>
    </row>
    <row r="20" spans="1:4" s="1" customFormat="1" x14ac:dyDescent="0.2">
      <c r="A20" s="12" t="s">
        <v>80</v>
      </c>
      <c r="B20" s="25" t="s">
        <v>82</v>
      </c>
      <c r="C20" s="35"/>
      <c r="D20" s="31"/>
    </row>
    <row r="21" spans="1:4" s="1" customFormat="1" x14ac:dyDescent="0.2">
      <c r="A21" s="12" t="s">
        <v>81</v>
      </c>
      <c r="B21" s="25" t="s">
        <v>83</v>
      </c>
      <c r="C21" s="8"/>
      <c r="D21" s="31"/>
    </row>
    <row r="22" spans="1:4" s="1" customFormat="1" x14ac:dyDescent="0.2">
      <c r="A22" s="12" t="s">
        <v>89</v>
      </c>
      <c r="B22" s="25" t="s">
        <v>84</v>
      </c>
      <c r="C22" s="8"/>
      <c r="D22" s="31"/>
    </row>
    <row r="23" spans="1:4" s="1" customFormat="1" x14ac:dyDescent="0.2">
      <c r="A23" s="12" t="s">
        <v>90</v>
      </c>
      <c r="B23" s="25" t="s">
        <v>85</v>
      </c>
      <c r="C23" s="8"/>
      <c r="D23" s="31"/>
    </row>
    <row r="24" spans="1:4" s="1" customFormat="1" x14ac:dyDescent="0.2">
      <c r="A24" s="12" t="s">
        <v>91</v>
      </c>
      <c r="B24" s="25" t="s">
        <v>86</v>
      </c>
      <c r="C24" s="8"/>
      <c r="D24" s="31"/>
    </row>
    <row r="25" spans="1:4" s="1" customFormat="1" x14ac:dyDescent="0.2">
      <c r="A25" s="12" t="s">
        <v>92</v>
      </c>
      <c r="B25" s="25" t="s">
        <v>87</v>
      </c>
      <c r="C25" s="56"/>
      <c r="D25" s="31"/>
    </row>
    <row r="26" spans="1:4" s="1" customFormat="1" x14ac:dyDescent="0.2">
      <c r="A26" s="12" t="s">
        <v>93</v>
      </c>
      <c r="B26" s="10" t="s">
        <v>88</v>
      </c>
      <c r="C26" s="8"/>
      <c r="D26" s="31"/>
    </row>
    <row r="27" spans="1:4" s="1" customFormat="1" ht="20.85" customHeight="1" x14ac:dyDescent="0.25">
      <c r="A27" s="7" t="s">
        <v>94</v>
      </c>
      <c r="B27" s="7" t="s">
        <v>95</v>
      </c>
      <c r="C27" s="2" t="s">
        <v>96</v>
      </c>
      <c r="D27" s="30">
        <f>SUM(C19+C20+C21+C22+C23+C24+C25+C26)</f>
        <v>0</v>
      </c>
    </row>
    <row r="28" spans="1:4" s="1" customFormat="1" ht="18.75" customHeight="1" x14ac:dyDescent="0.25">
      <c r="A28" s="7" t="s">
        <v>97</v>
      </c>
      <c r="B28" s="7" t="s">
        <v>98</v>
      </c>
      <c r="C28" s="2" t="s">
        <v>99</v>
      </c>
      <c r="D28" s="10">
        <f>SUM(D6+D11+D14+D16+D18+D27)</f>
        <v>2918.63</v>
      </c>
    </row>
    <row r="29" spans="1:4" s="1" customFormat="1" ht="18" customHeight="1" x14ac:dyDescent="0.25">
      <c r="A29" s="7" t="s">
        <v>107</v>
      </c>
      <c r="B29" s="3" t="s">
        <v>108</v>
      </c>
      <c r="C29" s="46"/>
      <c r="D29" s="4">
        <f>INCOME!D20-D28</f>
        <v>-662.82000000000016</v>
      </c>
    </row>
  </sheetData>
  <mergeCells count="1">
    <mergeCell ref="A1:B1"/>
  </mergeCells>
  <pageMargins left="0.25" right="0.25" top="0.88541666666666663" bottom="0.54166666666666663" header="0.3" footer="0.3"/>
  <pageSetup orientation="landscape" r:id="rId1"/>
  <headerFooter>
    <oddHeader>&amp;C&amp;"Arial,Bold"&amp;14California Association for Nurse Practitioners
CHAPTER QUARTERLY INCOME &amp; EXPENSE REPORT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9"/>
  <sheetViews>
    <sheetView tabSelected="1" view="pageLayout" zoomScaleNormal="100" workbookViewId="0">
      <selection activeCell="F24" sqref="F24"/>
    </sheetView>
  </sheetViews>
  <sheetFormatPr defaultRowHeight="14.25" x14ac:dyDescent="0.2"/>
  <cols>
    <col min="1" max="19" width="9.140625" style="44"/>
    <col min="20" max="20" width="8.42578125" style="44" customWidth="1"/>
    <col min="21" max="21" width="15.42578125" style="44" customWidth="1"/>
    <col min="22" max="22" width="5.7109375" style="44" customWidth="1"/>
    <col min="23" max="23" width="11.140625" style="44" customWidth="1"/>
    <col min="24" max="24" width="9.140625" style="44"/>
    <col min="25" max="25" width="11.5703125" style="44" customWidth="1"/>
    <col min="26" max="26" width="9.140625" style="44"/>
    <col min="27" max="27" width="9" style="44" customWidth="1"/>
    <col min="28" max="28" width="9.140625" style="44" hidden="1" customWidth="1"/>
    <col min="29" max="16384" width="9.140625" style="44"/>
  </cols>
  <sheetData>
    <row r="1" spans="1:10" s="43" customFormat="1" ht="21.75" customHeight="1" x14ac:dyDescent="0.25">
      <c r="A1" s="41" t="s">
        <v>100</v>
      </c>
      <c r="B1" s="42"/>
      <c r="C1" s="68" t="s">
        <v>121</v>
      </c>
      <c r="D1" s="68"/>
      <c r="E1" s="68"/>
      <c r="F1" s="68"/>
      <c r="G1" s="68"/>
      <c r="H1" s="68"/>
      <c r="I1" s="68"/>
      <c r="J1" s="68"/>
    </row>
    <row r="2" spans="1:10" ht="24" customHeight="1" x14ac:dyDescent="0.25">
      <c r="A2" s="41" t="s">
        <v>101</v>
      </c>
      <c r="B2" s="69" t="s">
        <v>122</v>
      </c>
      <c r="C2" s="69"/>
      <c r="D2" s="69"/>
      <c r="E2" s="69"/>
      <c r="F2" s="69"/>
      <c r="G2" s="69"/>
      <c r="H2" s="69"/>
      <c r="I2" s="69"/>
      <c r="J2" s="69"/>
    </row>
    <row r="4" spans="1:10" x14ac:dyDescent="0.2">
      <c r="E4" s="67" t="s">
        <v>112</v>
      </c>
      <c r="F4" s="67"/>
    </row>
    <row r="5" spans="1:10" ht="21" customHeight="1" x14ac:dyDescent="0.25">
      <c r="A5" s="58"/>
    </row>
    <row r="6" spans="1:10" ht="15" x14ac:dyDescent="0.2">
      <c r="A6" s="70" t="s">
        <v>102</v>
      </c>
      <c r="B6" s="71"/>
      <c r="C6" s="71"/>
      <c r="D6" s="45" t="s">
        <v>103</v>
      </c>
      <c r="E6" s="72">
        <v>15563.82</v>
      </c>
      <c r="F6" s="73"/>
    </row>
    <row r="8" spans="1:10" ht="15" x14ac:dyDescent="0.2">
      <c r="A8" s="70" t="s">
        <v>104</v>
      </c>
      <c r="B8" s="70"/>
      <c r="C8" s="70"/>
      <c r="D8" s="45" t="s">
        <v>103</v>
      </c>
      <c r="E8" s="73">
        <v>1523.65</v>
      </c>
      <c r="F8" s="73"/>
    </row>
    <row r="10" spans="1:10" ht="15" x14ac:dyDescent="0.2">
      <c r="A10" s="70" t="s">
        <v>105</v>
      </c>
      <c r="B10" s="70"/>
      <c r="C10" s="70"/>
      <c r="D10" s="45" t="s">
        <v>103</v>
      </c>
      <c r="E10" s="73">
        <v>0</v>
      </c>
      <c r="F10" s="73"/>
    </row>
    <row r="11" spans="1:10" x14ac:dyDescent="0.2">
      <c r="A11" s="71" t="s">
        <v>106</v>
      </c>
      <c r="B11" s="71"/>
      <c r="C11" s="71"/>
    </row>
    <row r="12" spans="1:10" x14ac:dyDescent="0.2">
      <c r="A12" s="48"/>
      <c r="B12" s="48"/>
      <c r="C12" s="48"/>
    </row>
    <row r="13" spans="1:10" ht="15" x14ac:dyDescent="0.2">
      <c r="A13" s="70" t="s">
        <v>111</v>
      </c>
      <c r="B13" s="70"/>
      <c r="C13" s="70"/>
      <c r="D13" s="45" t="s">
        <v>103</v>
      </c>
      <c r="E13" s="74">
        <v>0</v>
      </c>
      <c r="F13" s="74"/>
    </row>
    <row r="14" spans="1:10" x14ac:dyDescent="0.2">
      <c r="A14" s="44" t="s">
        <v>113</v>
      </c>
    </row>
    <row r="15" spans="1:10" x14ac:dyDescent="0.2">
      <c r="A15" s="73"/>
      <c r="B15" s="73"/>
      <c r="C15" s="73"/>
      <c r="D15" s="45" t="s">
        <v>103</v>
      </c>
      <c r="E15" s="73"/>
      <c r="F15" s="73"/>
    </row>
    <row r="17" spans="1:27" x14ac:dyDescent="0.2">
      <c r="A17" s="73"/>
      <c r="B17" s="73"/>
      <c r="C17" s="73"/>
      <c r="D17" s="45" t="s">
        <v>103</v>
      </c>
      <c r="E17" s="73"/>
      <c r="F17" s="73"/>
    </row>
    <row r="21" spans="1:27" ht="18" x14ac:dyDescent="0.25">
      <c r="S21" s="58"/>
    </row>
    <row r="22" spans="1:27" ht="15" x14ac:dyDescent="0.2">
      <c r="S22" s="1"/>
      <c r="T22" s="1"/>
      <c r="V22" s="45"/>
      <c r="W22" s="66"/>
      <c r="X22" s="66"/>
    </row>
    <row r="25" spans="1:27" ht="15" x14ac:dyDescent="0.25">
      <c r="V25" s="57"/>
      <c r="W25" s="57"/>
      <c r="X25" s="57"/>
      <c r="Y25" s="45"/>
      <c r="Z25" s="66"/>
      <c r="AA25" s="66"/>
    </row>
    <row r="29" spans="1:27" ht="15" x14ac:dyDescent="0.25">
      <c r="V29" s="57"/>
      <c r="W29" s="57"/>
      <c r="Y29" s="45"/>
      <c r="Z29" s="66"/>
      <c r="AA29" s="66"/>
    </row>
  </sheetData>
  <mergeCells count="19">
    <mergeCell ref="A13:C13"/>
    <mergeCell ref="E13:F13"/>
    <mergeCell ref="E17:F17"/>
    <mergeCell ref="W22:X22"/>
    <mergeCell ref="Z25:AA25"/>
    <mergeCell ref="Z29:AA29"/>
    <mergeCell ref="E4:F4"/>
    <mergeCell ref="C1:J1"/>
    <mergeCell ref="B2:J2"/>
    <mergeCell ref="A6:C6"/>
    <mergeCell ref="E6:F6"/>
    <mergeCell ref="A8:C8"/>
    <mergeCell ref="E8:F8"/>
    <mergeCell ref="A15:C15"/>
    <mergeCell ref="A17:C17"/>
    <mergeCell ref="E15:F15"/>
    <mergeCell ref="A10:C10"/>
    <mergeCell ref="E10:F10"/>
    <mergeCell ref="A11:C11"/>
  </mergeCells>
  <pageMargins left="0.7" right="0.7" top="0.75" bottom="0.75" header="0.3" footer="0.3"/>
  <pageSetup orientation="portrait" r:id="rId1"/>
  <headerFooter>
    <oddHeader>&amp;C&amp;"Arial,Bold"&amp;14CHAPTER BANKING OVERVIEW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INCOME</vt:lpstr>
      <vt:lpstr>EXPENSE</vt:lpstr>
      <vt:lpstr>BANKING OVERVIEW</vt:lpstr>
      <vt:lpstr>Chapter_Name</vt:lpstr>
      <vt:lpstr>'BANKING OVERVIEW'!Print_Area</vt:lpstr>
      <vt:lpstr>EXPENSE!Print_Area</vt:lpstr>
      <vt:lpstr>INCOME!Print_Area</vt:lpstr>
      <vt:lpstr>INCOME!Print_Titles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SLGS</dc:creator>
  <cp:lastModifiedBy>Carl Wherry</cp:lastModifiedBy>
  <cp:lastPrinted>2013-12-16T21:55:54Z</cp:lastPrinted>
  <dcterms:created xsi:type="dcterms:W3CDTF">2013-04-22T17:29:59Z</dcterms:created>
  <dcterms:modified xsi:type="dcterms:W3CDTF">2015-06-09T00:58:27Z</dcterms:modified>
</cp:coreProperties>
</file>